
<file path=[Content_Types].xml><?xml version="1.0" encoding="utf-8"?>
<Types xmlns="http://schemas.openxmlformats.org/package/2006/content-types">
  <Default Extension="jpeg" ContentType="image/jpeg"/>
  <Default Extension="JPG" ContentType="image/.jp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ellimages.xml" ContentType="application/vnd.wps-officedocument.cellimage+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7945" windowHeight="12375"/>
  </bookViews>
  <sheets>
    <sheet name="标的介绍" sheetId="1" r:id="rId1"/>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ellimages.xml><?xml version="1.0" encoding="utf-8"?>
<etc:cellImages xmlns:xdr="http://schemas.openxmlformats.org/drawingml/2006/spreadsheetDrawing" xmlns:r="http://schemas.openxmlformats.org/officeDocument/2006/relationships" xmlns:a="http://schemas.openxmlformats.org/drawingml/2006/main" xmlns:etc="http://www.wps.cn/officeDocument/2017/etCustomData">
  <etc:cellImage>
    <xdr:pic>
      <xdr:nvPicPr>
        <xdr:cNvPr id="2" name="ID_04CF78172F374B8F80357E93A92B0D87" descr="66575"/>
        <xdr:cNvPicPr/>
      </xdr:nvPicPr>
      <xdr:blipFill>
        <a:blip r:embed="rId1"/>
        <a:stretch>
          <a:fillRect/>
        </a:stretch>
      </xdr:blipFill>
      <xdr:spPr>
        <a:xfrm>
          <a:off x="0" y="0"/>
          <a:ext cx="10058400" cy="7573010"/>
        </a:xfrm>
        <a:prstGeom prst="rect">
          <a:avLst/>
        </a:prstGeom>
      </xdr:spPr>
    </xdr:pic>
  </etc:cellImage>
  <etc:cellImage>
    <xdr:pic>
      <xdr:nvPicPr>
        <xdr:cNvPr id="3" name="ID_2D787AF8B7074C1880EC7EF16B879E3F" descr="6A328"/>
        <xdr:cNvPicPr/>
      </xdr:nvPicPr>
      <xdr:blipFill>
        <a:blip r:embed="rId2"/>
        <a:stretch>
          <a:fillRect/>
        </a:stretch>
      </xdr:blipFill>
      <xdr:spPr>
        <a:xfrm>
          <a:off x="0" y="0"/>
          <a:ext cx="10058400" cy="7573010"/>
        </a:xfrm>
        <a:prstGeom prst="rect">
          <a:avLst/>
        </a:prstGeom>
      </xdr:spPr>
    </xdr:pic>
  </etc:cellImage>
  <etc:cellImage>
    <xdr:pic>
      <xdr:nvPicPr>
        <xdr:cNvPr id="4" name="ID_948B87D72368477AB3FF99E56E16C180" descr="6A013"/>
        <xdr:cNvPicPr/>
      </xdr:nvPicPr>
      <xdr:blipFill>
        <a:blip r:embed="rId3"/>
        <a:stretch>
          <a:fillRect/>
        </a:stretch>
      </xdr:blipFill>
      <xdr:spPr>
        <a:xfrm>
          <a:off x="0" y="0"/>
          <a:ext cx="10058400" cy="7573010"/>
        </a:xfrm>
        <a:prstGeom prst="rect">
          <a:avLst/>
        </a:prstGeom>
      </xdr:spPr>
    </xdr:pic>
  </etc:cellImage>
  <etc:cellImage>
    <xdr:pic>
      <xdr:nvPicPr>
        <xdr:cNvPr id="5" name="ID_F0EBE2D0F5904AEDA67CF37BDE23EF5A" descr="709BE"/>
        <xdr:cNvPicPr/>
      </xdr:nvPicPr>
      <xdr:blipFill>
        <a:blip r:embed="rId4"/>
        <a:stretch>
          <a:fillRect/>
        </a:stretch>
      </xdr:blipFill>
      <xdr:spPr>
        <a:xfrm>
          <a:off x="0" y="0"/>
          <a:ext cx="10058400" cy="7573010"/>
        </a:xfrm>
        <a:prstGeom prst="rect">
          <a:avLst/>
        </a:prstGeom>
      </xdr:spPr>
    </xdr:pic>
  </etc:cellImage>
  <etc:cellImage>
    <xdr:pic>
      <xdr:nvPicPr>
        <xdr:cNvPr id="6" name="ID_C8FFC45BFCD84FB89CEF5B1DA2204C98" descr="60007"/>
        <xdr:cNvPicPr/>
      </xdr:nvPicPr>
      <xdr:blipFill>
        <a:blip r:embed="rId5"/>
        <a:stretch>
          <a:fillRect/>
        </a:stretch>
      </xdr:blipFill>
      <xdr:spPr>
        <a:xfrm>
          <a:off x="0" y="0"/>
          <a:ext cx="10058400" cy="7573010"/>
        </a:xfrm>
        <a:prstGeom prst="rect">
          <a:avLst/>
        </a:prstGeom>
      </xdr:spPr>
    </xdr:pic>
  </etc:cellImage>
  <etc:cellImage>
    <xdr:pic>
      <xdr:nvPicPr>
        <xdr:cNvPr id="7" name="ID_3D7743B0DB72443999F771B01C553328" descr="A070A"/>
        <xdr:cNvPicPr/>
      </xdr:nvPicPr>
      <xdr:blipFill>
        <a:blip r:embed="rId6"/>
        <a:stretch>
          <a:fillRect/>
        </a:stretch>
      </xdr:blipFill>
      <xdr:spPr>
        <a:xfrm>
          <a:off x="0" y="0"/>
          <a:ext cx="10058400" cy="7573010"/>
        </a:xfrm>
        <a:prstGeom prst="rect">
          <a:avLst/>
        </a:prstGeom>
      </xdr:spPr>
    </xdr:pic>
  </etc:cellImage>
</etc:cellImages>
</file>

<file path=xl/sharedStrings.xml><?xml version="1.0" encoding="utf-8"?>
<sst xmlns="http://schemas.openxmlformats.org/spreadsheetml/2006/main" count="149" uniqueCount="74">
  <si>
    <t>序号</t>
  </si>
  <si>
    <t>车牌号</t>
  </si>
  <si>
    <t>湘F66575</t>
  </si>
  <si>
    <t>厂牌型号</t>
  </si>
  <si>
    <t>思威牌DHW6450B(CR-V)</t>
  </si>
  <si>
    <t>车辆识别号</t>
  </si>
  <si>
    <t>LVHRE285295018738</t>
  </si>
  <si>
    <t>发动机号</t>
  </si>
  <si>
    <t>年检有效期</t>
  </si>
  <si>
    <t>2025.1.31</t>
  </si>
  <si>
    <t>注册日期</t>
  </si>
  <si>
    <t>2010.1.12</t>
  </si>
  <si>
    <t>交强险至</t>
  </si>
  <si>
    <t>2024.3.1</t>
  </si>
  <si>
    <t>登记证书</t>
  </si>
  <si>
    <t>有</t>
  </si>
  <si>
    <t>行驶证</t>
  </si>
  <si>
    <t>累计行驶里程</t>
  </si>
  <si>
    <t>26万公里</t>
  </si>
  <si>
    <t>排量</t>
  </si>
  <si>
    <t>2.0L</t>
  </si>
  <si>
    <t>包含但不限于以下瑕疵说明：底盘有异响，货箱多处锈蚀，波箱有异响，发动机烧机油。</t>
  </si>
  <si>
    <t>起拍价（元）：4800</t>
  </si>
  <si>
    <t>湘F6A328</t>
  </si>
  <si>
    <t>别克牌SGM7165MTC</t>
  </si>
  <si>
    <t>LSGPB54U9ED139518</t>
  </si>
  <si>
    <t>140700968</t>
  </si>
  <si>
    <t>2024.4.30</t>
  </si>
  <si>
    <t>2014.4.1</t>
  </si>
  <si>
    <t>2023.3.10</t>
  </si>
  <si>
    <t>21万公里</t>
  </si>
  <si>
    <t>1.6L</t>
  </si>
  <si>
    <t>包含但不限于以下瑕疵说明：底盘有异响，车身有划痕，波箱有异响，发动机漏油。</t>
  </si>
  <si>
    <t>起拍价（元）：4000.00</t>
  </si>
  <si>
    <t>湘F6A013</t>
  </si>
  <si>
    <t>雅阁牌HG7203AB</t>
  </si>
  <si>
    <t>LHGCP1683A2017155</t>
  </si>
  <si>
    <t>6017217</t>
  </si>
  <si>
    <t>2024.8.31</t>
  </si>
  <si>
    <t>2010.8.2</t>
  </si>
  <si>
    <t>2024.7.22</t>
  </si>
  <si>
    <t>45万公里</t>
  </si>
  <si>
    <t xml:space="preserve">包含但不限于以下瑕疵说明：底盘有异响，车身有划痕锈蚀，波箱异响，发动机烧机油。 </t>
  </si>
  <si>
    <t>起拍价（元）：5000.00</t>
  </si>
  <si>
    <t>湘F709BE</t>
  </si>
  <si>
    <t>北京现代牌BH7202AW</t>
  </si>
  <si>
    <t>LBENFAKB17X020264</t>
  </si>
  <si>
    <t>7561125</t>
  </si>
  <si>
    <t>2025.6.30</t>
  </si>
  <si>
    <t>2007.6.28</t>
  </si>
  <si>
    <t>2024.7.23</t>
  </si>
  <si>
    <t>22.5万公里</t>
  </si>
  <si>
    <t>包含但不限于以下瑕疵说明：内饰磨损严重，底盘有异响，发动机漏油，烧机油。</t>
  </si>
  <si>
    <t>起拍价（元）：3000.00</t>
  </si>
  <si>
    <t>湘F60007</t>
  </si>
  <si>
    <t>奥德赛牌HG6480B</t>
  </si>
  <si>
    <t>LHGRB186072047971</t>
  </si>
  <si>
    <t>6747998</t>
  </si>
  <si>
    <t>2008.4.16</t>
  </si>
  <si>
    <t>2024.9.15</t>
  </si>
  <si>
    <t>39.9万公里</t>
  </si>
  <si>
    <t>2.4L</t>
  </si>
  <si>
    <t>包含但不限于以下瑕疵说明：发动机漏油，底盘有异响，车身有划痕。</t>
  </si>
  <si>
    <t>起拍价（元）：4500.00</t>
  </si>
  <si>
    <t>湘FA070A</t>
  </si>
  <si>
    <t xml:space="preserve">别克牌SGM7165TATC </t>
  </si>
  <si>
    <t>LSGPB54E6DD416049</t>
  </si>
  <si>
    <t>2025.2.28</t>
  </si>
  <si>
    <t>2014.2.20</t>
  </si>
  <si>
    <t>2025.1.11</t>
  </si>
  <si>
    <t>17万公里</t>
  </si>
  <si>
    <t>包含但不限于以下瑕疵说明：底盘有异响，车身有锈蚀，波箱异响，发动机烧机油。</t>
  </si>
  <si>
    <t>起拍价（元）：3800.00</t>
  </si>
  <si>
    <t>特别声明：
(一)竞买人须自行咨询和了解以及核实拍卖车辆转移登记的相关政策和规定，否则由此引发的一切责任自行承担。
(二)竞买人须自行到拍卖车辆转入地车管部门咨询和了解以及核实相关政策和规定，并确认转籍车辆是否可以转入当地，否则由此引发的一切责任自行承担。
(三)竞买人须自行咨询和了解以及核实拍卖车辆保险过户的相关政策和规定，否则由此引发的一切责任自行承担。
(四)本公司录入的累计行驶里程数据仅供参考，有可能与实际行驶里程数不一致，竞买人应自行判断车辆状况，本公司对此不承担任何责任。
（五）本公司录入的车辆信息均以《机动车登记证书》《机动车行驶证》《保险保单》以及《评估报告》为准。
（六）本公司及其工作人员以任何形式对车辆所作的介绍，包括但不仅限于车况、配置、瑕疵说明及参考价格等意见性的说明，仅供竞买人参考，不表明拍卖人对拍卖标的有无缺损所作的担保。
（七）由于光线等现场拍摄条件的限制以及图片色差等原因，本公司上传至“岳阳公共资源交易中心国有产权交易系统”以及拍卖文件所提供的标的图片与实物有可能不完全一致，请竞买人务必认真查看标的实物，否则一切责任自负。</t>
  </si>
</sst>
</file>

<file path=xl/styles.xml><?xml version="1.0" encoding="utf-8"?>
<styleSheet xmlns="http://schemas.openxmlformats.org/spreadsheetml/2006/main" xmlns:mc="http://schemas.openxmlformats.org/markup-compatibility/2006" xmlns:xr9="http://schemas.microsoft.com/office/spreadsheetml/2016/revision9" mc:Ignorable="xr9">
  <numFmts count="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s>
  <fonts count="24">
    <font>
      <sz val="11"/>
      <color theme="1"/>
      <name val="宋体"/>
      <charset val="134"/>
      <scheme val="minor"/>
    </font>
    <font>
      <sz val="12"/>
      <name val="宋体"/>
      <charset val="134"/>
    </font>
    <font>
      <sz val="9"/>
      <color theme="1"/>
      <name val="宋体"/>
      <charset val="134"/>
      <scheme val="minor"/>
    </font>
    <font>
      <sz val="12"/>
      <color theme="1"/>
      <name val="宋体"/>
      <charset val="134"/>
    </font>
    <font>
      <sz val="12"/>
      <color theme="1"/>
      <name val="宋体"/>
      <charset val="134"/>
      <scheme val="minor"/>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s>
  <fills count="33">
    <fill>
      <patternFill patternType="none"/>
    </fill>
    <fill>
      <patternFill patternType="gray125"/>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21">
    <border>
      <left/>
      <right/>
      <top/>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auto="1"/>
      </left>
      <right style="thin">
        <color auto="1"/>
      </right>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style="thin">
        <color auto="1"/>
      </right>
      <top/>
      <bottom style="thin">
        <color auto="1"/>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49">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5" fillId="0" borderId="0" applyNumberFormat="0" applyFill="0" applyBorder="0" applyAlignment="0" applyProtection="0">
      <alignment vertical="center"/>
    </xf>
    <xf numFmtId="0" fontId="6" fillId="0" borderId="0" applyNumberFormat="0" applyFill="0" applyBorder="0" applyAlignment="0" applyProtection="0">
      <alignment vertical="center"/>
    </xf>
    <xf numFmtId="0" fontId="0" fillId="2" borderId="13" applyNumberFormat="0" applyFont="0" applyAlignment="0" applyProtection="0">
      <alignment vertical="center"/>
    </xf>
    <xf numFmtId="0" fontId="7"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9" fillId="0" borderId="0" applyNumberFormat="0" applyFill="0" applyBorder="0" applyAlignment="0" applyProtection="0">
      <alignment vertical="center"/>
    </xf>
    <xf numFmtId="0" fontId="10" fillId="0" borderId="14" applyNumberFormat="0" applyFill="0" applyAlignment="0" applyProtection="0">
      <alignment vertical="center"/>
    </xf>
    <xf numFmtId="0" fontId="11" fillId="0" borderId="14" applyNumberFormat="0" applyFill="0" applyAlignment="0" applyProtection="0">
      <alignment vertical="center"/>
    </xf>
    <xf numFmtId="0" fontId="12" fillId="0" borderId="15" applyNumberFormat="0" applyFill="0" applyAlignment="0" applyProtection="0">
      <alignment vertical="center"/>
    </xf>
    <xf numFmtId="0" fontId="12" fillId="0" borderId="0" applyNumberFormat="0" applyFill="0" applyBorder="0" applyAlignment="0" applyProtection="0">
      <alignment vertical="center"/>
    </xf>
    <xf numFmtId="0" fontId="13" fillId="3" borderId="16" applyNumberFormat="0" applyAlignment="0" applyProtection="0">
      <alignment vertical="center"/>
    </xf>
    <xf numFmtId="0" fontId="14" fillId="4" borderId="17" applyNumberFormat="0" applyAlignment="0" applyProtection="0">
      <alignment vertical="center"/>
    </xf>
    <xf numFmtId="0" fontId="15" fillId="4" borderId="16" applyNumberFormat="0" applyAlignment="0" applyProtection="0">
      <alignment vertical="center"/>
    </xf>
    <xf numFmtId="0" fontId="16" fillId="5" borderId="18" applyNumberFormat="0" applyAlignment="0" applyProtection="0">
      <alignment vertical="center"/>
    </xf>
    <xf numFmtId="0" fontId="17" fillId="0" borderId="19" applyNumberFormat="0" applyFill="0" applyAlignment="0" applyProtection="0">
      <alignment vertical="center"/>
    </xf>
    <xf numFmtId="0" fontId="18" fillId="0" borderId="20" applyNumberFormat="0" applyFill="0" applyAlignment="0" applyProtection="0">
      <alignment vertical="center"/>
    </xf>
    <xf numFmtId="0" fontId="19" fillId="6" borderId="0" applyNumberFormat="0" applyBorder="0" applyAlignment="0" applyProtection="0">
      <alignment vertical="center"/>
    </xf>
    <xf numFmtId="0" fontId="20" fillId="7" borderId="0" applyNumberFormat="0" applyBorder="0" applyAlignment="0" applyProtection="0">
      <alignment vertical="center"/>
    </xf>
    <xf numFmtId="0" fontId="21" fillId="8" borderId="0" applyNumberFormat="0" applyBorder="0" applyAlignment="0" applyProtection="0">
      <alignment vertical="center"/>
    </xf>
    <xf numFmtId="0" fontId="22" fillId="9" borderId="0" applyNumberFormat="0" applyBorder="0" applyAlignment="0" applyProtection="0">
      <alignment vertical="center"/>
    </xf>
    <xf numFmtId="0" fontId="23" fillId="10" borderId="0" applyNumberFormat="0" applyBorder="0" applyAlignment="0" applyProtection="0">
      <alignment vertical="center"/>
    </xf>
    <xf numFmtId="0" fontId="23" fillId="11" borderId="0" applyNumberFormat="0" applyBorder="0" applyAlignment="0" applyProtection="0">
      <alignment vertical="center"/>
    </xf>
    <xf numFmtId="0" fontId="22" fillId="12" borderId="0" applyNumberFormat="0" applyBorder="0" applyAlignment="0" applyProtection="0">
      <alignment vertical="center"/>
    </xf>
    <xf numFmtId="0" fontId="22" fillId="13" borderId="0" applyNumberFormat="0" applyBorder="0" applyAlignment="0" applyProtection="0">
      <alignment vertical="center"/>
    </xf>
    <xf numFmtId="0" fontId="23" fillId="14" borderId="0" applyNumberFormat="0" applyBorder="0" applyAlignment="0" applyProtection="0">
      <alignment vertical="center"/>
    </xf>
    <xf numFmtId="0" fontId="23" fillId="15" borderId="0" applyNumberFormat="0" applyBorder="0" applyAlignment="0" applyProtection="0">
      <alignment vertical="center"/>
    </xf>
    <xf numFmtId="0" fontId="22" fillId="16" borderId="0" applyNumberFormat="0" applyBorder="0" applyAlignment="0" applyProtection="0">
      <alignment vertical="center"/>
    </xf>
    <xf numFmtId="0" fontId="22" fillId="17" borderId="0" applyNumberFormat="0" applyBorder="0" applyAlignment="0" applyProtection="0">
      <alignment vertical="center"/>
    </xf>
    <xf numFmtId="0" fontId="23" fillId="18" borderId="0" applyNumberFormat="0" applyBorder="0" applyAlignment="0" applyProtection="0">
      <alignment vertical="center"/>
    </xf>
    <xf numFmtId="0" fontId="23" fillId="19" borderId="0" applyNumberFormat="0" applyBorder="0" applyAlignment="0" applyProtection="0">
      <alignment vertical="center"/>
    </xf>
    <xf numFmtId="0" fontId="22" fillId="20" borderId="0" applyNumberFormat="0" applyBorder="0" applyAlignment="0" applyProtection="0">
      <alignment vertical="center"/>
    </xf>
    <xf numFmtId="0" fontId="22" fillId="21" borderId="0" applyNumberFormat="0" applyBorder="0" applyAlignment="0" applyProtection="0">
      <alignment vertical="center"/>
    </xf>
    <xf numFmtId="0" fontId="23" fillId="22" borderId="0" applyNumberFormat="0" applyBorder="0" applyAlignment="0" applyProtection="0">
      <alignment vertical="center"/>
    </xf>
    <xf numFmtId="0" fontId="23" fillId="23" borderId="0" applyNumberFormat="0" applyBorder="0" applyAlignment="0" applyProtection="0">
      <alignment vertical="center"/>
    </xf>
    <xf numFmtId="0" fontId="22" fillId="24" borderId="0" applyNumberFormat="0" applyBorder="0" applyAlignment="0" applyProtection="0">
      <alignment vertical="center"/>
    </xf>
    <xf numFmtId="0" fontId="22" fillId="25" borderId="0" applyNumberFormat="0" applyBorder="0" applyAlignment="0" applyProtection="0">
      <alignment vertical="center"/>
    </xf>
    <xf numFmtId="0" fontId="23" fillId="26" borderId="0" applyNumberFormat="0" applyBorder="0" applyAlignment="0" applyProtection="0">
      <alignment vertical="center"/>
    </xf>
    <xf numFmtId="0" fontId="23" fillId="27" borderId="0" applyNumberFormat="0" applyBorder="0" applyAlignment="0" applyProtection="0">
      <alignment vertical="center"/>
    </xf>
    <xf numFmtId="0" fontId="22" fillId="28" borderId="0" applyNumberFormat="0" applyBorder="0" applyAlignment="0" applyProtection="0">
      <alignment vertical="center"/>
    </xf>
    <xf numFmtId="0" fontId="22" fillId="29" borderId="0" applyNumberFormat="0" applyBorder="0" applyAlignment="0" applyProtection="0">
      <alignment vertical="center"/>
    </xf>
    <xf numFmtId="0" fontId="23" fillId="30" borderId="0" applyNumberFormat="0" applyBorder="0" applyAlignment="0" applyProtection="0">
      <alignment vertical="center"/>
    </xf>
    <xf numFmtId="0" fontId="23" fillId="31" borderId="0" applyNumberFormat="0" applyBorder="0" applyAlignment="0" applyProtection="0">
      <alignment vertical="center"/>
    </xf>
    <xf numFmtId="0" fontId="22" fillId="32" borderId="0" applyNumberFormat="0" applyBorder="0" applyAlignment="0" applyProtection="0">
      <alignment vertical="center"/>
    </xf>
  </cellStyleXfs>
  <cellXfs count="29">
    <xf numFmtId="0" fontId="0" fillId="0" borderId="0" xfId="0">
      <alignment vertical="center"/>
    </xf>
    <xf numFmtId="0" fontId="0" fillId="0" borderId="0" xfId="0" applyFill="1">
      <alignment vertical="center"/>
    </xf>
    <xf numFmtId="0" fontId="0" fillId="0" borderId="0" xfId="0" applyFill="1" applyAlignment="1">
      <alignment horizontal="center" vertical="center"/>
    </xf>
    <xf numFmtId="0" fontId="0" fillId="0" borderId="1" xfId="0" applyFill="1" applyBorder="1" applyAlignment="1">
      <alignment horizontal="center" vertical="center"/>
    </xf>
    <xf numFmtId="0" fontId="0" fillId="0" borderId="2" xfId="0" applyFill="1" applyBorder="1" applyAlignment="1">
      <alignment horizontal="center" vertical="center"/>
    </xf>
    <xf numFmtId="0" fontId="0" fillId="0" borderId="3" xfId="0" applyFill="1" applyBorder="1" applyAlignment="1">
      <alignment horizontal="center" vertical="center"/>
    </xf>
    <xf numFmtId="0" fontId="1" fillId="0" borderId="2" xfId="0" applyFont="1" applyFill="1" applyBorder="1" applyAlignment="1">
      <alignment horizontal="center" vertical="center" wrapText="1"/>
    </xf>
    <xf numFmtId="57" fontId="0" fillId="0" borderId="2" xfId="0" applyNumberFormat="1" applyFill="1" applyBorder="1" applyAlignment="1">
      <alignment horizontal="center" vertical="center"/>
    </xf>
    <xf numFmtId="0" fontId="0" fillId="0" borderId="2" xfId="0" applyNumberFormat="1" applyFill="1" applyBorder="1" applyAlignment="1">
      <alignment horizontal="center" vertical="center"/>
    </xf>
    <xf numFmtId="57" fontId="0" fillId="0" borderId="2" xfId="0" applyNumberFormat="1" applyFill="1" applyBorder="1" applyAlignment="1">
      <alignment horizontal="center" vertical="center"/>
    </xf>
    <xf numFmtId="0" fontId="0" fillId="0" borderId="4" xfId="0" applyFill="1" applyBorder="1" applyAlignment="1">
      <alignment horizontal="center" vertical="top" wrapText="1"/>
    </xf>
    <xf numFmtId="0" fontId="0" fillId="0" borderId="5" xfId="0" applyFill="1" applyBorder="1" applyAlignment="1">
      <alignment horizontal="center" vertical="top" wrapText="1"/>
    </xf>
    <xf numFmtId="0" fontId="0" fillId="0" borderId="6" xfId="0" applyFill="1" applyBorder="1" applyAlignment="1">
      <alignment horizontal="center" vertical="top" wrapText="1"/>
    </xf>
    <xf numFmtId="0" fontId="0" fillId="0" borderId="7" xfId="0" applyFill="1" applyBorder="1" applyAlignment="1">
      <alignment horizontal="center" vertical="center"/>
    </xf>
    <xf numFmtId="0" fontId="0" fillId="0" borderId="8" xfId="0" applyFill="1" applyBorder="1" applyAlignment="1">
      <alignment horizontal="center" vertical="top" wrapText="1"/>
    </xf>
    <xf numFmtId="0" fontId="0" fillId="0" borderId="0" xfId="0" applyFill="1" applyAlignment="1">
      <alignment horizontal="center" vertical="top" wrapText="1"/>
    </xf>
    <xf numFmtId="0" fontId="0" fillId="0" borderId="9" xfId="0" applyFill="1" applyBorder="1" applyAlignment="1">
      <alignment horizontal="center" vertical="top" wrapText="1"/>
    </xf>
    <xf numFmtId="0" fontId="2" fillId="0" borderId="2" xfId="0" applyFont="1" applyFill="1" applyBorder="1">
      <alignment vertical="center"/>
    </xf>
    <xf numFmtId="0" fontId="0" fillId="0" borderId="10" xfId="0" applyFill="1" applyBorder="1" applyAlignment="1">
      <alignment horizontal="center" vertical="top" wrapText="1"/>
    </xf>
    <xf numFmtId="0" fontId="0" fillId="0" borderId="11" xfId="0" applyFill="1" applyBorder="1" applyAlignment="1">
      <alignment horizontal="center" vertical="top" wrapText="1"/>
    </xf>
    <xf numFmtId="0" fontId="0" fillId="0" borderId="12" xfId="0" applyFill="1" applyBorder="1" applyAlignment="1">
      <alignment horizontal="center" vertical="top" wrapText="1"/>
    </xf>
    <xf numFmtId="49" fontId="3" fillId="0" borderId="2" xfId="0" applyNumberFormat="1" applyFont="1" applyFill="1" applyBorder="1" applyAlignment="1">
      <alignment horizontal="center" vertical="center" wrapText="1"/>
    </xf>
    <xf numFmtId="0" fontId="3" fillId="0" borderId="2" xfId="0" applyFont="1" applyFill="1" applyBorder="1" applyAlignment="1">
      <alignment horizontal="center" vertical="center"/>
    </xf>
    <xf numFmtId="0" fontId="0" fillId="0" borderId="2" xfId="0" applyFill="1" applyBorder="1" applyAlignment="1">
      <alignment horizontal="center" vertical="top" wrapText="1"/>
    </xf>
    <xf numFmtId="49" fontId="1" fillId="0" borderId="2" xfId="0" applyNumberFormat="1" applyFont="1" applyFill="1" applyBorder="1" applyAlignment="1">
      <alignment horizontal="center" vertical="center"/>
    </xf>
    <xf numFmtId="57" fontId="3" fillId="0" borderId="2" xfId="0" applyNumberFormat="1" applyFont="1" applyFill="1" applyBorder="1" applyAlignment="1">
      <alignment horizontal="justify" vertical="center"/>
    </xf>
    <xf numFmtId="0" fontId="3" fillId="0" borderId="2" xfId="0" applyFont="1" applyFill="1" applyBorder="1" applyAlignment="1">
      <alignment horizontal="center" vertical="center"/>
    </xf>
    <xf numFmtId="0" fontId="1" fillId="0" borderId="2" xfId="0" applyFont="1" applyFill="1" applyBorder="1" applyAlignment="1">
      <alignment horizontal="center" vertical="center"/>
    </xf>
    <xf numFmtId="0" fontId="4" fillId="0" borderId="0" xfId="0" applyFont="1" applyFill="1" applyAlignment="1">
      <alignment horizontal="center" vertical="top" wrapText="1"/>
    </xf>
  </cellXfs>
  <cellStyles count="49">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cellimages.xml.rels><?xml version="1.0" encoding="UTF-8" standalone="yes"?>
<Relationships xmlns="http://schemas.openxmlformats.org/package/2006/relationships"><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jpeg"/><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eg"/></Relationships>
</file>

<file path=xl/_rels/workbook.xml.rels><?xml version="1.0" encoding="UTF-8" standalone="yes"?>
<Relationships xmlns="http://schemas.openxmlformats.org/package/2006/relationships"><Relationship Id="rId5" Type="http://schemas.openxmlformats.org/officeDocument/2006/relationships/styles" Target="styles.xml"/><Relationship Id="rId4" Type="http://www.wps.cn/officeDocument/2020/cellImage" Target="cellimages.xml"/><Relationship Id="rId3" Type="http://schemas.openxmlformats.org/officeDocument/2006/relationships/sharedStrings" Target="sharedString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WPS">
  <a:themeElements>
    <a:clrScheme name="WPS">
      <a:dk1>
        <a:sysClr val="windowText" lastClr="000000"/>
      </a:dk1>
      <a:lt1>
        <a:sysClr val="window" lastClr="FFFFFF"/>
      </a:lt1>
      <a:dk2>
        <a:srgbClr val="44546A"/>
      </a:dk2>
      <a:lt2>
        <a:srgbClr val="E7E6E6"/>
      </a:lt2>
      <a:accent1>
        <a:srgbClr val="4874CB"/>
      </a:accent1>
      <a:accent2>
        <a:srgbClr val="EE822F"/>
      </a:accent2>
      <a:accent3>
        <a:srgbClr val="F2BA02"/>
      </a:accent3>
      <a:accent4>
        <a:srgbClr val="75BD42"/>
      </a:accent4>
      <a:accent5>
        <a:srgbClr val="30C0B4"/>
      </a:accent5>
      <a:accent6>
        <a:srgbClr val="E54C5E"/>
      </a:accent6>
      <a:hlink>
        <a:srgbClr val="0026E5"/>
      </a:hlink>
      <a:folHlink>
        <a:srgbClr val="7E1FAD"/>
      </a:folHlink>
    </a:clrScheme>
    <a:fontScheme name="WPS">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WPS">
      <a:fillStyleLst>
        <a:solidFill>
          <a:schemeClr val="phClr"/>
        </a:solidFill>
        <a:gradFill>
          <a:gsLst>
            <a:gs pos="0">
              <a:schemeClr val="phClr">
                <a:lumOff val="17500"/>
              </a:schemeClr>
            </a:gs>
            <a:gs pos="100000">
              <a:schemeClr val="phClr"/>
            </a:gs>
          </a:gsLst>
          <a:lin ang="2700000" scaled="0"/>
        </a:gradFill>
        <a:gradFill>
          <a:gsLst>
            <a:gs pos="0">
              <a:schemeClr val="phClr">
                <a:hueOff val="-2520000"/>
              </a:schemeClr>
            </a:gs>
            <a:gs pos="100000">
              <a:schemeClr val="phClr"/>
            </a:gs>
          </a:gsLst>
          <a:lin ang="2700000" scaled="0"/>
        </a:gradFill>
      </a:fillStyleLst>
      <a:lnStyleLst>
        <a:ln w="12700" cap="flat" cmpd="sng" algn="ctr">
          <a:solidFill>
            <a:schemeClr val="phClr"/>
          </a:solidFill>
          <a:prstDash val="solid"/>
          <a:miter lim="800000"/>
        </a:ln>
        <a:ln w="12700" cap="flat" cmpd="sng" algn="ctr">
          <a:solidFill>
            <a:schemeClr val="phClr"/>
          </a:solidFill>
          <a:prstDash val="solid"/>
          <a:miter lim="800000"/>
        </a:ln>
        <a:ln w="12700" cap="flat" cmpd="sng" algn="ctr">
          <a:gradFill>
            <a:gsLst>
              <a:gs pos="0">
                <a:schemeClr val="phClr">
                  <a:hueOff val="-4200000"/>
                </a:schemeClr>
              </a:gs>
              <a:gs pos="100000">
                <a:schemeClr val="phClr"/>
              </a:gs>
            </a:gsLst>
            <a:lin ang="2700000" scaled="1"/>
          </a:gradFill>
          <a:prstDash val="solid"/>
          <a:miter lim="800000"/>
        </a:ln>
      </a:lnStyleLst>
      <a:effectStyleLst>
        <a:effectStyle>
          <a:effectLst>
            <a:outerShdw blurRad="101600" dist="50800" dir="5400000" algn="ctr" rotWithShape="0">
              <a:schemeClr val="phClr">
                <a:alpha val="60000"/>
              </a:schemeClr>
            </a:outerShdw>
          </a:effectLst>
        </a:effectStyle>
        <a:effectStyle>
          <a:effectLst>
            <a:reflection stA="50000" endA="300" endPos="40000" dist="25400" dir="5400000" sy="-100000" algn="bl" rotWithShape="0"/>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2:E69"/>
  <sheetViews>
    <sheetView tabSelected="1" workbookViewId="0">
      <selection activeCell="G12" sqref="G12"/>
    </sheetView>
  </sheetViews>
  <sheetFormatPr defaultColWidth="9" defaultRowHeight="13.5" outlineLevelCol="4"/>
  <cols>
    <col min="1" max="1" width="19.2583333333333" style="1" customWidth="1"/>
    <col min="2" max="2" width="12.875" style="2" customWidth="1"/>
    <col min="3" max="3" width="11.5" style="1" customWidth="1"/>
    <col min="4" max="4" width="9.625" style="2" customWidth="1"/>
    <col min="5" max="5" width="12.625" style="1" customWidth="1"/>
    <col min="6" max="16384" width="9" style="1"/>
  </cols>
  <sheetData>
    <row r="2" spans="1:5">
      <c r="A2" s="3" t="str">
        <f>_xlfn.DISPIMG("ID_04CF78172F374B8F80357E93A92B0D87",1)</f>
        <v>=DISPIMG("ID_04CF78172F374B8F80357E93A92B0D87",1)</v>
      </c>
      <c r="B2" s="4" t="s">
        <v>0</v>
      </c>
      <c r="C2" s="4">
        <v>1</v>
      </c>
      <c r="D2" s="4" t="s">
        <v>1</v>
      </c>
      <c r="E2" s="4" t="s">
        <v>2</v>
      </c>
    </row>
    <row r="3" spans="1:5">
      <c r="A3" s="5"/>
      <c r="B3" s="4" t="s">
        <v>3</v>
      </c>
      <c r="C3" s="4" t="s">
        <v>4</v>
      </c>
      <c r="D3" s="4"/>
      <c r="E3" s="4"/>
    </row>
    <row r="4" spans="1:5">
      <c r="A4" s="5"/>
      <c r="B4" s="4" t="s">
        <v>5</v>
      </c>
      <c r="C4" s="4" t="s">
        <v>6</v>
      </c>
      <c r="D4" s="4"/>
      <c r="E4" s="4"/>
    </row>
    <row r="5" ht="14.25" spans="1:5">
      <c r="A5" s="5"/>
      <c r="B5" s="4" t="s">
        <v>7</v>
      </c>
      <c r="C5" s="6">
        <v>3039724</v>
      </c>
      <c r="D5" s="4" t="s">
        <v>8</v>
      </c>
      <c r="E5" s="7" t="s">
        <v>9</v>
      </c>
    </row>
    <row r="6" spans="1:5">
      <c r="A6" s="5"/>
      <c r="B6" s="4" t="s">
        <v>10</v>
      </c>
      <c r="C6" s="8" t="s">
        <v>11</v>
      </c>
      <c r="D6" s="4" t="s">
        <v>12</v>
      </c>
      <c r="E6" s="7" t="s">
        <v>13</v>
      </c>
    </row>
    <row r="7" spans="1:5">
      <c r="A7" s="5"/>
      <c r="B7" s="4" t="s">
        <v>14</v>
      </c>
      <c r="C7" s="9" t="s">
        <v>15</v>
      </c>
      <c r="D7" s="4" t="s">
        <v>16</v>
      </c>
      <c r="E7" s="4" t="s">
        <v>15</v>
      </c>
    </row>
    <row r="8" spans="1:5">
      <c r="A8" s="5"/>
      <c r="B8" s="4" t="s">
        <v>17</v>
      </c>
      <c r="C8" s="4" t="s">
        <v>18</v>
      </c>
      <c r="D8" s="4" t="s">
        <v>19</v>
      </c>
      <c r="E8" s="4" t="s">
        <v>20</v>
      </c>
    </row>
    <row r="9" spans="1:5">
      <c r="A9" s="5"/>
      <c r="B9" s="10" t="s">
        <v>21</v>
      </c>
      <c r="C9" s="11"/>
      <c r="D9" s="11"/>
      <c r="E9" s="12"/>
    </row>
    <row r="10" spans="1:5">
      <c r="A10" s="13"/>
      <c r="B10" s="14"/>
      <c r="C10" s="15"/>
      <c r="D10" s="15"/>
      <c r="E10" s="16"/>
    </row>
    <row r="11" ht="18" customHeight="1" spans="1:5">
      <c r="A11" s="17" t="s">
        <v>22</v>
      </c>
      <c r="B11" s="18"/>
      <c r="C11" s="19"/>
      <c r="D11" s="19"/>
      <c r="E11" s="20"/>
    </row>
    <row r="13" spans="1:5">
      <c r="A13" s="3" t="str">
        <f>_xlfn.DISPIMG("ID_2D787AF8B7074C1880EC7EF16B879E3F",1)</f>
        <v>=DISPIMG("ID_2D787AF8B7074C1880EC7EF16B879E3F",1)</v>
      </c>
      <c r="B13" s="4" t="s">
        <v>0</v>
      </c>
      <c r="C13" s="4">
        <v>2</v>
      </c>
      <c r="D13" s="4" t="s">
        <v>1</v>
      </c>
      <c r="E13" s="4" t="s">
        <v>23</v>
      </c>
    </row>
    <row r="14" spans="1:5">
      <c r="A14" s="5"/>
      <c r="B14" s="4" t="s">
        <v>3</v>
      </c>
      <c r="C14" s="4" t="s">
        <v>24</v>
      </c>
      <c r="D14" s="4"/>
      <c r="E14" s="4"/>
    </row>
    <row r="15" spans="1:5">
      <c r="A15" s="5"/>
      <c r="B15" s="4" t="s">
        <v>5</v>
      </c>
      <c r="C15" s="4" t="s">
        <v>25</v>
      </c>
      <c r="D15" s="4"/>
      <c r="E15" s="4"/>
    </row>
    <row r="16" ht="14.25" spans="1:5">
      <c r="A16" s="5"/>
      <c r="B16" s="4" t="s">
        <v>7</v>
      </c>
      <c r="C16" s="21" t="s">
        <v>26</v>
      </c>
      <c r="D16" s="4" t="s">
        <v>8</v>
      </c>
      <c r="E16" s="7" t="s">
        <v>27</v>
      </c>
    </row>
    <row r="17" spans="1:5">
      <c r="A17" s="5"/>
      <c r="B17" s="4" t="s">
        <v>10</v>
      </c>
      <c r="C17" s="9" t="s">
        <v>28</v>
      </c>
      <c r="D17" s="4" t="s">
        <v>12</v>
      </c>
      <c r="E17" s="7" t="s">
        <v>29</v>
      </c>
    </row>
    <row r="18" spans="1:5">
      <c r="A18" s="5"/>
      <c r="B18" s="4" t="s">
        <v>14</v>
      </c>
      <c r="C18" s="9" t="s">
        <v>15</v>
      </c>
      <c r="D18" s="4" t="s">
        <v>16</v>
      </c>
      <c r="E18" s="4" t="s">
        <v>15</v>
      </c>
    </row>
    <row r="19" ht="14.25" spans="1:5">
      <c r="A19" s="5"/>
      <c r="B19" s="4" t="s">
        <v>17</v>
      </c>
      <c r="C19" s="4" t="s">
        <v>30</v>
      </c>
      <c r="D19" s="4" t="s">
        <v>19</v>
      </c>
      <c r="E19" s="22" t="s">
        <v>31</v>
      </c>
    </row>
    <row r="20" spans="1:5">
      <c r="A20" s="5"/>
      <c r="B20" s="23" t="s">
        <v>32</v>
      </c>
      <c r="C20" s="23"/>
      <c r="D20" s="23"/>
      <c r="E20" s="23"/>
    </row>
    <row r="21" spans="1:5">
      <c r="A21" s="13"/>
      <c r="B21" s="23"/>
      <c r="C21" s="23"/>
      <c r="D21" s="23"/>
      <c r="E21" s="23"/>
    </row>
    <row r="22" spans="1:5">
      <c r="A22" s="17" t="s">
        <v>33</v>
      </c>
      <c r="B22" s="23"/>
      <c r="C22" s="23"/>
      <c r="D22" s="23"/>
      <c r="E22" s="23"/>
    </row>
    <row r="24" ht="14.25" spans="1:5">
      <c r="A24" s="3" t="str">
        <f>_xlfn.DISPIMG("ID_948B87D72368477AB3FF99E56E16C180",1)</f>
        <v>=DISPIMG("ID_948B87D72368477AB3FF99E56E16C180",1)</v>
      </c>
      <c r="B24" s="4" t="s">
        <v>0</v>
      </c>
      <c r="C24" s="4">
        <v>3</v>
      </c>
      <c r="D24" s="4" t="s">
        <v>1</v>
      </c>
      <c r="E24" s="24" t="s">
        <v>34</v>
      </c>
    </row>
    <row r="25" spans="1:5">
      <c r="A25" s="5"/>
      <c r="B25" s="4" t="s">
        <v>3</v>
      </c>
      <c r="C25" s="4" t="s">
        <v>35</v>
      </c>
      <c r="D25" s="4"/>
      <c r="E25" s="4"/>
    </row>
    <row r="26" spans="1:5">
      <c r="A26" s="5"/>
      <c r="B26" s="4" t="s">
        <v>5</v>
      </c>
      <c r="C26" s="4" t="s">
        <v>36</v>
      </c>
      <c r="D26" s="4"/>
      <c r="E26" s="4"/>
    </row>
    <row r="27" ht="14.25" spans="1:5">
      <c r="A27" s="5"/>
      <c r="B27" s="4" t="s">
        <v>7</v>
      </c>
      <c r="C27" s="21" t="s">
        <v>37</v>
      </c>
      <c r="D27" s="4" t="s">
        <v>8</v>
      </c>
      <c r="E27" s="7" t="s">
        <v>38</v>
      </c>
    </row>
    <row r="28" spans="1:5">
      <c r="A28" s="5"/>
      <c r="B28" s="4" t="s">
        <v>10</v>
      </c>
      <c r="C28" s="9" t="s">
        <v>39</v>
      </c>
      <c r="D28" s="4" t="s">
        <v>12</v>
      </c>
      <c r="E28" s="7" t="s">
        <v>40</v>
      </c>
    </row>
    <row r="29" spans="1:5">
      <c r="A29" s="5"/>
      <c r="B29" s="4" t="s">
        <v>14</v>
      </c>
      <c r="C29" s="9" t="s">
        <v>15</v>
      </c>
      <c r="D29" s="4" t="s">
        <v>16</v>
      </c>
      <c r="E29" s="4" t="s">
        <v>15</v>
      </c>
    </row>
    <row r="30" ht="14.25" spans="1:5">
      <c r="A30" s="5"/>
      <c r="B30" s="4" t="s">
        <v>17</v>
      </c>
      <c r="C30" s="4" t="s">
        <v>41</v>
      </c>
      <c r="D30" s="4" t="s">
        <v>19</v>
      </c>
      <c r="E30" s="22" t="s">
        <v>20</v>
      </c>
    </row>
    <row r="31" spans="1:5">
      <c r="A31" s="5"/>
      <c r="B31" s="23" t="s">
        <v>42</v>
      </c>
      <c r="C31" s="23"/>
      <c r="D31" s="23"/>
      <c r="E31" s="23"/>
    </row>
    <row r="32" spans="1:5">
      <c r="A32" s="13"/>
      <c r="B32" s="23"/>
      <c r="C32" s="23"/>
      <c r="D32" s="23"/>
      <c r="E32" s="23"/>
    </row>
    <row r="33" spans="1:5">
      <c r="A33" s="17" t="s">
        <v>43</v>
      </c>
      <c r="B33" s="23"/>
      <c r="C33" s="23"/>
      <c r="D33" s="23"/>
      <c r="E33" s="23"/>
    </row>
    <row r="35" ht="14.25" spans="1:5">
      <c r="A35" s="3" t="str">
        <f>_xlfn.DISPIMG("ID_F0EBE2D0F5904AEDA67CF37BDE23EF5A",1)</f>
        <v>=DISPIMG("ID_F0EBE2D0F5904AEDA67CF37BDE23EF5A",1)</v>
      </c>
      <c r="B35" s="4" t="s">
        <v>0</v>
      </c>
      <c r="C35" s="4">
        <v>4</v>
      </c>
      <c r="D35" s="4" t="s">
        <v>1</v>
      </c>
      <c r="E35" s="24" t="s">
        <v>44</v>
      </c>
    </row>
    <row r="36" spans="1:5">
      <c r="A36" s="5"/>
      <c r="B36" s="4" t="s">
        <v>3</v>
      </c>
      <c r="C36" s="4" t="s">
        <v>45</v>
      </c>
      <c r="D36" s="4"/>
      <c r="E36" s="4"/>
    </row>
    <row r="37" spans="1:5">
      <c r="A37" s="5"/>
      <c r="B37" s="4" t="s">
        <v>5</v>
      </c>
      <c r="C37" s="4" t="s">
        <v>46</v>
      </c>
      <c r="D37" s="4"/>
      <c r="E37" s="4"/>
    </row>
    <row r="38" ht="14.25" spans="1:5">
      <c r="A38" s="5"/>
      <c r="B38" s="4" t="s">
        <v>7</v>
      </c>
      <c r="C38" s="21" t="s">
        <v>47</v>
      </c>
      <c r="D38" s="4" t="s">
        <v>8</v>
      </c>
      <c r="E38" s="25" t="s">
        <v>48</v>
      </c>
    </row>
    <row r="39" ht="14.25" spans="1:5">
      <c r="A39" s="5"/>
      <c r="B39" s="4" t="s">
        <v>10</v>
      </c>
      <c r="C39" s="9" t="s">
        <v>49</v>
      </c>
      <c r="D39" s="4" t="s">
        <v>12</v>
      </c>
      <c r="E39" s="25" t="s">
        <v>50</v>
      </c>
    </row>
    <row r="40" spans="1:5">
      <c r="A40" s="5"/>
      <c r="B40" s="4" t="s">
        <v>14</v>
      </c>
      <c r="C40" s="9" t="s">
        <v>15</v>
      </c>
      <c r="D40" s="4" t="s">
        <v>16</v>
      </c>
      <c r="E40" s="4" t="s">
        <v>15</v>
      </c>
    </row>
    <row r="41" ht="14.25" spans="1:5">
      <c r="A41" s="5"/>
      <c r="B41" s="4" t="s">
        <v>17</v>
      </c>
      <c r="C41" s="4" t="s">
        <v>51</v>
      </c>
      <c r="D41" s="4" t="s">
        <v>19</v>
      </c>
      <c r="E41" s="22" t="s">
        <v>20</v>
      </c>
    </row>
    <row r="42" spans="1:5">
      <c r="A42" s="5"/>
      <c r="B42" s="23" t="s">
        <v>52</v>
      </c>
      <c r="C42" s="23"/>
      <c r="D42" s="23"/>
      <c r="E42" s="23"/>
    </row>
    <row r="43" spans="1:5">
      <c r="A43" s="13"/>
      <c r="B43" s="23"/>
      <c r="C43" s="23"/>
      <c r="D43" s="23"/>
      <c r="E43" s="23"/>
    </row>
    <row r="44" spans="1:5">
      <c r="A44" s="17" t="s">
        <v>53</v>
      </c>
      <c r="B44" s="23"/>
      <c r="C44" s="23"/>
      <c r="D44" s="23"/>
      <c r="E44" s="23"/>
    </row>
    <row r="46" ht="14.25" spans="1:5">
      <c r="A46" s="3" t="str">
        <f>_xlfn.DISPIMG("ID_C8FFC45BFCD84FB89CEF5B1DA2204C98",1)</f>
        <v>=DISPIMG("ID_C8FFC45BFCD84FB89CEF5B1DA2204C98",1)</v>
      </c>
      <c r="B46" s="4" t="s">
        <v>0</v>
      </c>
      <c r="C46" s="4">
        <v>5</v>
      </c>
      <c r="D46" s="4" t="s">
        <v>1</v>
      </c>
      <c r="E46" s="24" t="s">
        <v>54</v>
      </c>
    </row>
    <row r="47" spans="1:5">
      <c r="A47" s="5"/>
      <c r="B47" s="4" t="s">
        <v>3</v>
      </c>
      <c r="C47" s="4" t="s">
        <v>55</v>
      </c>
      <c r="D47" s="4"/>
      <c r="E47" s="4"/>
    </row>
    <row r="48" spans="1:5">
      <c r="A48" s="5"/>
      <c r="B48" s="4" t="s">
        <v>5</v>
      </c>
      <c r="C48" s="4" t="s">
        <v>56</v>
      </c>
      <c r="D48" s="4"/>
      <c r="E48" s="4"/>
    </row>
    <row r="49" ht="14.25" spans="1:5">
      <c r="A49" s="5"/>
      <c r="B49" s="4" t="s">
        <v>7</v>
      </c>
      <c r="C49" s="21" t="s">
        <v>57</v>
      </c>
      <c r="D49" s="4" t="s">
        <v>8</v>
      </c>
      <c r="E49" s="7" t="s">
        <v>27</v>
      </c>
    </row>
    <row r="50" spans="1:5">
      <c r="A50" s="5"/>
      <c r="B50" s="4" t="s">
        <v>10</v>
      </c>
      <c r="C50" s="9" t="s">
        <v>58</v>
      </c>
      <c r="D50" s="4" t="s">
        <v>12</v>
      </c>
      <c r="E50" s="7" t="s">
        <v>59</v>
      </c>
    </row>
    <row r="51" spans="1:5">
      <c r="A51" s="5"/>
      <c r="B51" s="4" t="s">
        <v>14</v>
      </c>
      <c r="C51" s="9" t="s">
        <v>15</v>
      </c>
      <c r="D51" s="4" t="s">
        <v>16</v>
      </c>
      <c r="E51" s="4" t="s">
        <v>15</v>
      </c>
    </row>
    <row r="52" ht="14.25" spans="1:5">
      <c r="A52" s="5"/>
      <c r="B52" s="4" t="s">
        <v>17</v>
      </c>
      <c r="C52" s="4" t="s">
        <v>60</v>
      </c>
      <c r="D52" s="4" t="s">
        <v>19</v>
      </c>
      <c r="E52" s="26" t="s">
        <v>61</v>
      </c>
    </row>
    <row r="53" spans="1:5">
      <c r="A53" s="5"/>
      <c r="B53" s="23" t="s">
        <v>62</v>
      </c>
      <c r="C53" s="23"/>
      <c r="D53" s="23"/>
      <c r="E53" s="23"/>
    </row>
    <row r="54" spans="1:5">
      <c r="A54" s="13"/>
      <c r="B54" s="23"/>
      <c r="C54" s="23"/>
      <c r="D54" s="23"/>
      <c r="E54" s="23"/>
    </row>
    <row r="55" spans="1:5">
      <c r="A55" s="17" t="s">
        <v>63</v>
      </c>
      <c r="B55" s="23"/>
      <c r="C55" s="23"/>
      <c r="D55" s="23"/>
      <c r="E55" s="23"/>
    </row>
    <row r="57" ht="14.25" spans="1:5">
      <c r="A57" s="3" t="str">
        <f>_xlfn.DISPIMG("ID_3D7743B0DB72443999F771B01C553328",1)</f>
        <v>=DISPIMG("ID_3D7743B0DB72443999F771B01C553328",1)</v>
      </c>
      <c r="B57" s="4" t="s">
        <v>0</v>
      </c>
      <c r="C57" s="4">
        <v>6</v>
      </c>
      <c r="D57" s="4" t="s">
        <v>1</v>
      </c>
      <c r="E57" s="27" t="s">
        <v>64</v>
      </c>
    </row>
    <row r="58" spans="1:5">
      <c r="A58" s="5"/>
      <c r="B58" s="4" t="s">
        <v>3</v>
      </c>
      <c r="C58" s="4" t="s">
        <v>65</v>
      </c>
      <c r="D58" s="4"/>
      <c r="E58" s="4"/>
    </row>
    <row r="59" spans="1:5">
      <c r="A59" s="5"/>
      <c r="B59" s="4" t="s">
        <v>5</v>
      </c>
      <c r="C59" s="4" t="s">
        <v>66</v>
      </c>
      <c r="D59" s="4"/>
      <c r="E59" s="4"/>
    </row>
    <row r="60" ht="14.25" spans="1:5">
      <c r="A60" s="5"/>
      <c r="B60" s="4" t="s">
        <v>7</v>
      </c>
      <c r="C60" s="27">
        <v>133400667</v>
      </c>
      <c r="D60" s="4" t="s">
        <v>8</v>
      </c>
      <c r="E60" s="7" t="s">
        <v>67</v>
      </c>
    </row>
    <row r="61" spans="1:5">
      <c r="A61" s="5"/>
      <c r="B61" s="4" t="s">
        <v>10</v>
      </c>
      <c r="C61" s="9" t="s">
        <v>68</v>
      </c>
      <c r="D61" s="4" t="s">
        <v>12</v>
      </c>
      <c r="E61" s="7" t="s">
        <v>69</v>
      </c>
    </row>
    <row r="62" spans="1:5">
      <c r="A62" s="5"/>
      <c r="B62" s="4" t="s">
        <v>14</v>
      </c>
      <c r="C62" s="9" t="s">
        <v>15</v>
      </c>
      <c r="D62" s="4" t="s">
        <v>16</v>
      </c>
      <c r="E62" s="4" t="s">
        <v>15</v>
      </c>
    </row>
    <row r="63" ht="14.25" spans="1:5">
      <c r="A63" s="5"/>
      <c r="B63" s="4" t="s">
        <v>17</v>
      </c>
      <c r="C63" s="4" t="s">
        <v>70</v>
      </c>
      <c r="D63" s="4" t="s">
        <v>19</v>
      </c>
      <c r="E63" s="22" t="s">
        <v>31</v>
      </c>
    </row>
    <row r="64" spans="1:5">
      <c r="A64" s="5"/>
      <c r="B64" s="23" t="s">
        <v>71</v>
      </c>
      <c r="C64" s="23"/>
      <c r="D64" s="23"/>
      <c r="E64" s="23"/>
    </row>
    <row r="65" spans="1:5">
      <c r="A65" s="13"/>
      <c r="B65" s="23"/>
      <c r="C65" s="23"/>
      <c r="D65" s="23"/>
      <c r="E65" s="23"/>
    </row>
    <row r="66" spans="1:5">
      <c r="A66" s="17" t="s">
        <v>72</v>
      </c>
      <c r="B66" s="23"/>
      <c r="C66" s="23"/>
      <c r="D66" s="23"/>
      <c r="E66" s="23"/>
    </row>
    <row r="69" ht="291" customHeight="1" spans="1:5">
      <c r="A69" s="28" t="s">
        <v>73</v>
      </c>
      <c r="B69" s="28"/>
      <c r="C69" s="28"/>
      <c r="D69" s="28"/>
      <c r="E69" s="28"/>
    </row>
  </sheetData>
  <mergeCells count="25">
    <mergeCell ref="C3:E3"/>
    <mergeCell ref="C4:E4"/>
    <mergeCell ref="C14:E14"/>
    <mergeCell ref="C15:E15"/>
    <mergeCell ref="C25:E25"/>
    <mergeCell ref="C26:E26"/>
    <mergeCell ref="C36:E36"/>
    <mergeCell ref="C37:E37"/>
    <mergeCell ref="C47:E47"/>
    <mergeCell ref="C48:E48"/>
    <mergeCell ref="C58:E58"/>
    <mergeCell ref="C59:E59"/>
    <mergeCell ref="A69:E69"/>
    <mergeCell ref="A2:A10"/>
    <mergeCell ref="A13:A21"/>
    <mergeCell ref="A24:A32"/>
    <mergeCell ref="A35:A43"/>
    <mergeCell ref="A46:A54"/>
    <mergeCell ref="A57:A65"/>
    <mergeCell ref="B9:E11"/>
    <mergeCell ref="B20:E22"/>
    <mergeCell ref="B31:E33"/>
    <mergeCell ref="B42:E44"/>
    <mergeCell ref="B53:E55"/>
    <mergeCell ref="B64:E66"/>
  </mergeCells>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vt:i4>
      </vt:variant>
    </vt:vector>
  </HeadingPairs>
  <TitlesOfParts>
    <vt:vector size="1" baseType="lpstr">
      <vt:lpstr>标的介绍</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陌</cp:lastModifiedBy>
  <dcterms:created xsi:type="dcterms:W3CDTF">2023-05-12T11:15:00Z</dcterms:created>
  <dcterms:modified xsi:type="dcterms:W3CDTF">2024-09-02T02:01:51Z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02523B10227F4D2492DD2C9B0A178D2F_13</vt:lpwstr>
  </property>
  <property fmtid="{D5CDD505-2E9C-101B-9397-08002B2CF9AE}" pid="3" name="KSOProductBuildVer">
    <vt:lpwstr>2052-12.1.0.17857</vt:lpwstr>
  </property>
</Properties>
</file>